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J176"/>
  <c r="I176"/>
  <c r="G176"/>
  <c r="F176"/>
  <c r="J195"/>
  <c r="H195"/>
  <c r="F195"/>
  <c r="L157"/>
  <c r="G157"/>
  <c r="J157"/>
  <c r="I157"/>
  <c r="H157"/>
  <c r="F157"/>
  <c r="L138"/>
  <c r="J138"/>
  <c r="H138"/>
  <c r="G138"/>
  <c r="F138"/>
  <c r="L119"/>
  <c r="J119"/>
  <c r="G119"/>
  <c r="F119"/>
  <c r="L100"/>
  <c r="J100"/>
  <c r="I100"/>
  <c r="G100"/>
  <c r="F100"/>
  <c r="J81"/>
  <c r="F81"/>
  <c r="I81"/>
  <c r="H81"/>
  <c r="G81"/>
  <c r="J62"/>
  <c r="I62"/>
  <c r="H62"/>
  <c r="G62"/>
  <c r="F62"/>
  <c r="L62"/>
  <c r="J43"/>
  <c r="F43"/>
  <c r="I43"/>
  <c r="G43"/>
  <c r="L43"/>
  <c r="I24"/>
  <c r="H24"/>
  <c r="G24"/>
  <c r="L24"/>
  <c r="F24"/>
  <c r="I138"/>
  <c r="G195"/>
  <c r="H43"/>
  <c r="I119"/>
  <c r="I195"/>
  <c r="L81"/>
  <c r="J24"/>
  <c r="H100"/>
  <c r="H119"/>
  <c r="H176"/>
  <c r="F196" l="1"/>
  <c r="J196"/>
  <c r="G196"/>
  <c r="L196"/>
  <c r="I196"/>
  <c r="H196"/>
</calcChain>
</file>

<file path=xl/sharedStrings.xml><?xml version="1.0" encoding="utf-8"?>
<sst xmlns="http://schemas.openxmlformats.org/spreadsheetml/2006/main" count="315" uniqueCount="114">
  <si>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</si>
  <si>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</si>
  <si>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</si>
  <si>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</si>
  <si>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</si>
  <si>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</si>
  <si>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</si>
  <si>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</si>
  <si>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</si>
  <si>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</si>
  <si>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</si>
  <si>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</si>
  <si>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</si>
  <si>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</si>
  <si>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</si>
  <si>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</si>
  <si>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</si>
  <si>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</si>
  <si>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</si>
  <si>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</si>
  <si>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</si>
  <si>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</si>
  <si>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</si>
  <si>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</si>
  <si>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</si>
  <si>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</si>
  <si>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</si>
  <si>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</si>
  <si>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</si>
  <si>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</si>
  <si>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</si>
  <si>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</si>
  <si>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</si>
  <si>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</si>
  <si>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</si>
  <si>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</si>
  <si>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</si>
  <si>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</si>
  <si>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</si>
  <si>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 отварной с маслом сливочным</t>
  </si>
  <si>
    <t xml:space="preserve">хлеб ржаной </t>
  </si>
  <si>
    <t xml:space="preserve"> </t>
  </si>
  <si>
    <t>Директор школы</t>
  </si>
  <si>
    <t>Невская Г.Г.</t>
  </si>
  <si>
    <t>каша "дружба" молочная с маслом сливочным</t>
  </si>
  <si>
    <t xml:space="preserve">чай с сахаром </t>
  </si>
  <si>
    <t>бутерброд с сыром</t>
  </si>
  <si>
    <t>печенье</t>
  </si>
  <si>
    <t>огурец соленый</t>
  </si>
  <si>
    <t>суп из овощей на курином бульоне со сметаной</t>
  </si>
  <si>
    <t>котлеты рубленные из бройлеров-цыплят</t>
  </si>
  <si>
    <t>напиток яблочный</t>
  </si>
  <si>
    <t>каша овсянная молочная жидкая с маслом сливочным</t>
  </si>
  <si>
    <t>40/25</t>
  </si>
  <si>
    <t>напиток лимонный</t>
  </si>
  <si>
    <t xml:space="preserve">каша вязкая молочная из кукурузной крупы с маслом сливочным </t>
  </si>
  <si>
    <t>батон</t>
  </si>
  <si>
    <t xml:space="preserve">чай с сахаром и лимоном </t>
  </si>
  <si>
    <t>185/10/5</t>
  </si>
  <si>
    <t>мандарин</t>
  </si>
  <si>
    <t>салат "степной"</t>
  </si>
  <si>
    <t xml:space="preserve">щи из свежей капусты с картофелем на курином бульоне со сметаной </t>
  </si>
  <si>
    <t>плов с птицей</t>
  </si>
  <si>
    <t>компот из сухофруктов</t>
  </si>
  <si>
    <t>хлеб ржаной</t>
  </si>
  <si>
    <t>180/20</t>
  </si>
  <si>
    <t>190/10</t>
  </si>
  <si>
    <t>яблоко</t>
  </si>
  <si>
    <t>чай с сахаром</t>
  </si>
  <si>
    <t>запеканка из творога со сгущёным молоком</t>
  </si>
  <si>
    <t>салат из квашеной капусты</t>
  </si>
  <si>
    <t>россольник ленинградский</t>
  </si>
  <si>
    <t>котлеты рыбные</t>
  </si>
  <si>
    <t>пюре картоыельное</t>
  </si>
  <si>
    <t>каша рисовая молочная с маслом сливочным</t>
  </si>
  <si>
    <t>чай с сахаром и лимоном</t>
  </si>
  <si>
    <t>бутерброд с маслом</t>
  </si>
  <si>
    <t>190/15/5</t>
  </si>
  <si>
    <t>40/10</t>
  </si>
  <si>
    <t>огурец солёный</t>
  </si>
  <si>
    <t>Борщ с капустой и картофелем на курином бкльоне со сметаной</t>
  </si>
  <si>
    <t>гуляш из свинины</t>
  </si>
  <si>
    <t>каша гречневая раасыпчатая</t>
  </si>
  <si>
    <t>компот из смеси сухофруктов</t>
  </si>
  <si>
    <t>).1</t>
  </si>
  <si>
    <t>омлет натуральный с маслом сливочным</t>
  </si>
  <si>
    <t>суп картофельный с рыбой</t>
  </si>
  <si>
    <t>котлеты из свинины</t>
  </si>
  <si>
    <t>макронные изделия отварные с маслом сливочным</t>
  </si>
  <si>
    <t>250/25</t>
  </si>
  <si>
    <t>каша пшённая вязкая молочная с маслом сливочным</t>
  </si>
  <si>
    <t>берюрод с сыром</t>
  </si>
  <si>
    <t>185/15/7</t>
  </si>
  <si>
    <t>40/20</t>
  </si>
  <si>
    <t>суп картофельный с бобовыми на курином бульоне</t>
  </si>
  <si>
    <t>голубцы ленивые с курой и рисом со сметаной</t>
  </si>
  <si>
    <t>макароны с маслом сливочным и сыром</t>
  </si>
  <si>
    <t>185/15</t>
  </si>
  <si>
    <t>салат из квашенной капусты</t>
  </si>
  <si>
    <t>борщ с капустой и картофелем на курином бульоне со сметаной</t>
  </si>
  <si>
    <t>печень по -  строгоновски</t>
  </si>
  <si>
    <t>каша гречневая рассыпчатая</t>
  </si>
  <si>
    <t>150/5</t>
  </si>
  <si>
    <t>ЗАПЕКАНКА ИЗ ТВОРОГА С СОУСОМ МОЛОЧНЫМ</t>
  </si>
  <si>
    <t>суп картофельный с рисом на курином бульоне</t>
  </si>
  <si>
    <t>капуста тушеная с маслом сливочным</t>
  </si>
  <si>
    <t>тефтели из свинины с соусом сметанным</t>
  </si>
  <si>
    <t>каша манная вязкая молочная с маслом сливочным</t>
  </si>
  <si>
    <t>рассольник ленинградский на курином бульоне со сметаной</t>
  </si>
  <si>
    <t>биточки рыбные</t>
  </si>
  <si>
    <t>пюре картофельное</t>
  </si>
  <si>
    <t>250/10</t>
  </si>
  <si>
    <t>20,/25</t>
  </si>
  <si>
    <t>макаронные изделия отварные с маслом сливочным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</si>
</sst>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42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43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52</v>
      </c>
      <c r="F6" s="52">
        <v>250</v>
      </c>
      <c r="G6" s="52">
        <v>8.9</v>
      </c>
      <c r="H6" s="52">
        <v>7.9</v>
      </c>
      <c r="I6" s="54">
        <v>37.700000000000003</v>
      </c>
      <c r="J6" s="52">
        <v>264.5</v>
      </c>
      <c r="K6" s="63">
        <v>189</v>
      </c>
      <c r="L6" s="53">
        <v>15.08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5" t="s">
        <v>45</v>
      </c>
      <c r="F8" s="56">
        <v>19</v>
      </c>
      <c r="G8" s="56">
        <v>0.4</v>
      </c>
      <c r="H8" s="56">
        <v>0</v>
      </c>
      <c r="I8" s="58">
        <v>9.6999999999999993</v>
      </c>
      <c r="J8" s="56">
        <v>39.799999999999997</v>
      </c>
      <c r="K8" s="64">
        <v>431</v>
      </c>
      <c r="L8" s="57">
        <v>2.5</v>
      </c>
    </row>
    <row r="9" spans="1:12" ht="15">
      <c r="A9" s="23"/>
      <c r="B9" s="15"/>
      <c r="C9" s="11"/>
      <c r="D9" s="7" t="s">
        <v>23</v>
      </c>
      <c r="E9" s="55" t="s">
        <v>46</v>
      </c>
      <c r="F9" s="43" t="s">
        <v>53</v>
      </c>
      <c r="G9" s="56">
        <v>8.8000000000000007</v>
      </c>
      <c r="H9" s="56">
        <v>8.5</v>
      </c>
      <c r="I9" s="58">
        <v>20.6</v>
      </c>
      <c r="J9" s="56">
        <v>199.6</v>
      </c>
      <c r="K9" s="44"/>
      <c r="L9" s="57">
        <v>21.46</v>
      </c>
    </row>
    <row r="10" spans="1:12" ht="15">
      <c r="A10" s="23"/>
      <c r="B10" s="15"/>
      <c r="C10" s="11"/>
      <c r="D10" s="7" t="s">
        <v>24</v>
      </c>
      <c r="E10" s="55" t="s">
        <v>41</v>
      </c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269</v>
      </c>
      <c r="G13" s="19">
        <f t="shared" ref="G13:J13" si="0">SUM(G6:G12)</f>
        <v>18.100000000000001</v>
      </c>
      <c r="H13" s="19">
        <f t="shared" si="0"/>
        <v>16.399999999999999</v>
      </c>
      <c r="I13" s="19">
        <f t="shared" si="0"/>
        <v>68</v>
      </c>
      <c r="J13" s="19">
        <f t="shared" si="0"/>
        <v>503.9</v>
      </c>
      <c r="K13" s="25"/>
      <c r="L13" s="19">
        <f t="shared" ref="L13" si="1">SUM(L6:L12)</f>
        <v>39.04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48</v>
      </c>
      <c r="F14" s="60">
        <v>60</v>
      </c>
      <c r="G14" s="60">
        <v>0.5</v>
      </c>
      <c r="H14" s="60">
        <v>0.1</v>
      </c>
      <c r="I14" s="62">
        <v>1</v>
      </c>
      <c r="J14" s="60">
        <v>7.1</v>
      </c>
      <c r="K14" s="44"/>
      <c r="L14" s="61">
        <v>12</v>
      </c>
    </row>
    <row r="15" spans="1:12" ht="15">
      <c r="A15" s="23"/>
      <c r="B15" s="15"/>
      <c r="C15" s="11"/>
      <c r="D15" s="7" t="s">
        <v>27</v>
      </c>
      <c r="E15" s="55" t="s">
        <v>49</v>
      </c>
      <c r="F15" s="56">
        <v>250</v>
      </c>
      <c r="G15" s="56">
        <v>8.6</v>
      </c>
      <c r="H15" s="56">
        <v>8</v>
      </c>
      <c r="I15" s="58">
        <v>39</v>
      </c>
      <c r="J15" s="56">
        <v>268.2</v>
      </c>
      <c r="K15" s="44">
        <v>102</v>
      </c>
      <c r="L15" s="57">
        <v>17.05</v>
      </c>
    </row>
    <row r="16" spans="1:12" ht="15">
      <c r="A16" s="23"/>
      <c r="B16" s="15"/>
      <c r="C16" s="11"/>
      <c r="D16" s="7" t="s">
        <v>28</v>
      </c>
      <c r="E16" s="55" t="s">
        <v>50</v>
      </c>
      <c r="F16" s="56">
        <v>100</v>
      </c>
      <c r="G16" s="56">
        <v>12.7</v>
      </c>
      <c r="H16" s="56">
        <v>6</v>
      </c>
      <c r="I16" s="58">
        <v>14</v>
      </c>
      <c r="J16" s="56">
        <v>155.5</v>
      </c>
      <c r="K16" s="44">
        <v>295</v>
      </c>
      <c r="L16" s="57">
        <v>31.98</v>
      </c>
    </row>
    <row r="17" spans="1:12" ht="15">
      <c r="A17" s="23"/>
      <c r="B17" s="15"/>
      <c r="C17" s="11"/>
      <c r="D17" s="7" t="s">
        <v>29</v>
      </c>
      <c r="E17" s="55" t="s">
        <v>39</v>
      </c>
      <c r="F17" s="56">
        <v>150</v>
      </c>
      <c r="G17" s="56">
        <v>2.9</v>
      </c>
      <c r="H17" s="56">
        <v>9.9</v>
      </c>
      <c r="I17" s="58">
        <v>46.5</v>
      </c>
      <c r="J17" s="56">
        <v>295</v>
      </c>
      <c r="K17" s="44">
        <v>310</v>
      </c>
      <c r="L17" s="57">
        <v>17.399999999999999</v>
      </c>
    </row>
    <row r="18" spans="1:12" ht="15">
      <c r="A18" s="23"/>
      <c r="B18" s="15"/>
      <c r="C18" s="11"/>
      <c r="D18" s="7" t="s">
        <v>30</v>
      </c>
      <c r="E18" s="55" t="s">
        <v>54</v>
      </c>
      <c r="F18" s="56">
        <v>200</v>
      </c>
      <c r="G18" s="56">
        <v>0.1</v>
      </c>
      <c r="H18" s="56">
        <v>0</v>
      </c>
      <c r="I18" s="58">
        <v>11.2</v>
      </c>
      <c r="J18" s="56">
        <v>46.3</v>
      </c>
      <c r="K18" s="44">
        <v>436</v>
      </c>
      <c r="L18" s="57">
        <v>4.53</v>
      </c>
    </row>
    <row r="19" spans="1:12" ht="15">
      <c r="A19" s="23"/>
      <c r="B19" s="15"/>
      <c r="C19" s="11"/>
      <c r="D19" s="7" t="s">
        <v>31</v>
      </c>
      <c r="E19" s="42"/>
      <c r="F19" s="56"/>
      <c r="G19" s="56"/>
      <c r="H19" s="56"/>
      <c r="I19" s="58"/>
      <c r="J19" s="56"/>
      <c r="K19" s="44"/>
      <c r="L19" s="57"/>
    </row>
    <row r="20" spans="1:12" ht="15">
      <c r="A20" s="23"/>
      <c r="B20" s="15"/>
      <c r="C20" s="11"/>
      <c r="D20" s="7" t="s">
        <v>32</v>
      </c>
      <c r="E20" s="55" t="s">
        <v>40</v>
      </c>
      <c r="F20" s="56">
        <v>40</v>
      </c>
      <c r="G20" s="56">
        <v>1.3</v>
      </c>
      <c r="H20" s="56">
        <v>0.2</v>
      </c>
      <c r="I20" s="58">
        <v>8.5</v>
      </c>
      <c r="J20" s="56">
        <v>42</v>
      </c>
      <c r="K20" s="44"/>
      <c r="L20" s="57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26.099999999999998</v>
      </c>
      <c r="H23" s="19">
        <f t="shared" si="2"/>
        <v>24.2</v>
      </c>
      <c r="I23" s="19">
        <f t="shared" si="2"/>
        <v>120.2</v>
      </c>
      <c r="J23" s="19">
        <f t="shared" si="2"/>
        <v>814.09999999999991</v>
      </c>
      <c r="K23" s="25"/>
      <c r="L23" s="19">
        <f t="shared" ref="L23" si="3">SUM(L14:L22)</f>
        <v>85.960000000000008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1069</v>
      </c>
      <c r="G24" s="32">
        <f t="shared" ref="G24:J24" si="4">G13+G23</f>
        <v>44.2</v>
      </c>
      <c r="H24" s="32">
        <f t="shared" si="4"/>
        <v>40.599999999999994</v>
      </c>
      <c r="I24" s="32">
        <f t="shared" si="4"/>
        <v>188.2</v>
      </c>
      <c r="J24" s="32">
        <f t="shared" si="4"/>
        <v>1318</v>
      </c>
      <c r="K24" s="32"/>
      <c r="L24" s="32">
        <f t="shared" ref="L24" si="5">L13+L23</f>
        <v>125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51" t="s">
        <v>55</v>
      </c>
      <c r="F25" s="40">
        <v>200</v>
      </c>
      <c r="G25" s="40">
        <v>12.5</v>
      </c>
      <c r="H25" s="40">
        <v>14</v>
      </c>
      <c r="I25" s="40">
        <v>49.4</v>
      </c>
      <c r="J25" s="40">
        <v>381.2</v>
      </c>
      <c r="K25" s="41">
        <v>182</v>
      </c>
      <c r="L25" s="40">
        <v>17.97</v>
      </c>
    </row>
    <row r="26" spans="1:12" ht="15">
      <c r="A26" s="14"/>
      <c r="B26" s="15"/>
      <c r="C26" s="11"/>
      <c r="D26" s="6"/>
      <c r="E26" s="42" t="s">
        <v>56</v>
      </c>
      <c r="F26" s="43">
        <v>20</v>
      </c>
      <c r="G26" s="43">
        <v>1.5</v>
      </c>
      <c r="H26" s="43">
        <v>0.6</v>
      </c>
      <c r="I26" s="43">
        <v>10.3</v>
      </c>
      <c r="J26" s="43">
        <v>54</v>
      </c>
      <c r="K26" s="44"/>
      <c r="L26" s="43">
        <v>2</v>
      </c>
    </row>
    <row r="27" spans="1:12" ht="15">
      <c r="A27" s="14"/>
      <c r="B27" s="15"/>
      <c r="C27" s="11"/>
      <c r="D27" s="7" t="s">
        <v>22</v>
      </c>
      <c r="E27" s="42" t="s">
        <v>57</v>
      </c>
      <c r="F27" s="43" t="s">
        <v>58</v>
      </c>
      <c r="G27" s="43">
        <v>0</v>
      </c>
      <c r="H27" s="43">
        <v>0</v>
      </c>
      <c r="I27" s="43">
        <v>10</v>
      </c>
      <c r="J27" s="43">
        <v>40.6</v>
      </c>
      <c r="K27" s="44">
        <v>431</v>
      </c>
      <c r="L27" s="43">
        <v>3.7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59</v>
      </c>
      <c r="F29" s="43">
        <v>80</v>
      </c>
      <c r="G29" s="43">
        <v>0.6</v>
      </c>
      <c r="H29" s="43">
        <v>0.2</v>
      </c>
      <c r="I29" s="43">
        <v>6</v>
      </c>
      <c r="J29" s="43">
        <v>28.9</v>
      </c>
      <c r="K29" s="44"/>
      <c r="L29" s="43">
        <v>19.39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14.6</v>
      </c>
      <c r="H32" s="19">
        <f t="shared" ref="H32" si="7">SUM(H25:H31)</f>
        <v>14.799999999999999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43.06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/>
      <c r="G33" s="43"/>
      <c r="H33" s="43"/>
      <c r="I33" s="43"/>
      <c r="J33" s="43"/>
      <c r="K33" s="44">
        <v>30</v>
      </c>
      <c r="L33" s="43">
        <v>8.19</v>
      </c>
    </row>
    <row r="34" spans="1:12" ht="25.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5</v>
      </c>
      <c r="H34" s="43">
        <v>9</v>
      </c>
      <c r="I34" s="43">
        <v>26</v>
      </c>
      <c r="J34" s="43">
        <v>211.2</v>
      </c>
      <c r="K34" s="44">
        <v>88</v>
      </c>
      <c r="L34" s="43">
        <v>23.22</v>
      </c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240</v>
      </c>
      <c r="G35" s="43">
        <v>14.4</v>
      </c>
      <c r="H35" s="43">
        <v>11.2</v>
      </c>
      <c r="I35" s="43">
        <v>42.1</v>
      </c>
      <c r="J35" s="43">
        <v>335.8</v>
      </c>
      <c r="K35" s="44">
        <v>291</v>
      </c>
      <c r="L35" s="43">
        <v>40.11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9.6999999999999993</v>
      </c>
      <c r="J37" s="43">
        <v>39.799999999999997</v>
      </c>
      <c r="K37" s="44">
        <v>349</v>
      </c>
      <c r="L37" s="43">
        <v>3.92</v>
      </c>
    </row>
    <row r="38" spans="1:12" ht="15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1.3</v>
      </c>
      <c r="H38" s="43">
        <v>1.5</v>
      </c>
      <c r="I38" s="43">
        <v>25.7</v>
      </c>
      <c r="J38" s="43">
        <v>134.9</v>
      </c>
      <c r="K38" s="44"/>
      <c r="L38" s="43">
        <v>5</v>
      </c>
    </row>
    <row r="39" spans="1:12" ht="15">
      <c r="A39" s="14"/>
      <c r="B39" s="15"/>
      <c r="C39" s="11"/>
      <c r="D39" s="7" t="s">
        <v>32</v>
      </c>
      <c r="E39" s="42" t="s">
        <v>64</v>
      </c>
      <c r="F39" s="43">
        <v>20</v>
      </c>
      <c r="G39" s="43">
        <v>3.8</v>
      </c>
      <c r="H39" s="43">
        <v>0.2</v>
      </c>
      <c r="I39" s="43">
        <v>8.5</v>
      </c>
      <c r="J39" s="43">
        <v>42</v>
      </c>
      <c r="K39" s="44"/>
      <c r="L39" s="43">
        <v>1.5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24.5</v>
      </c>
      <c r="H42" s="19">
        <f t="shared" ref="H42" si="11">SUM(H33:H41)</f>
        <v>21.9</v>
      </c>
      <c r="I42" s="19">
        <f t="shared" ref="I42" si="12">SUM(I33:I41)</f>
        <v>112</v>
      </c>
      <c r="J42" s="19">
        <f t="shared" ref="J42:L42" si="13">SUM(J33:J41)</f>
        <v>763.69999999999993</v>
      </c>
      <c r="K42" s="25"/>
      <c r="L42" s="19">
        <f t="shared" si="13"/>
        <v>81.94</v>
      </c>
    </row>
    <row r="43" spans="1:12" ht="15.75" customHeight="1" thickBo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1060</v>
      </c>
      <c r="G43" s="32">
        <f t="shared" ref="G43" si="14">G32+G42</f>
        <v>39.1</v>
      </c>
      <c r="H43" s="32">
        <f t="shared" ref="H43" si="15">H32+H42</f>
        <v>36.699999999999996</v>
      </c>
      <c r="I43" s="32">
        <f t="shared" ref="I43" si="16">I32+I42</f>
        <v>187.7</v>
      </c>
      <c r="J43" s="32">
        <f t="shared" ref="J43:L43" si="17">J32+J42</f>
        <v>1268.3999999999999</v>
      </c>
      <c r="K43" s="32"/>
      <c r="L43" s="32">
        <f t="shared" si="17"/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 t="s">
        <v>65</v>
      </c>
      <c r="G44" s="40">
        <v>16</v>
      </c>
      <c r="H44" s="40">
        <v>16</v>
      </c>
      <c r="I44" s="40">
        <v>47.5</v>
      </c>
      <c r="J44" s="40">
        <v>406.9</v>
      </c>
      <c r="K44" s="41">
        <v>223</v>
      </c>
      <c r="L44" s="40">
        <v>29.71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68</v>
      </c>
      <c r="F46" s="43" t="s">
        <v>66</v>
      </c>
      <c r="G46" s="43">
        <v>0</v>
      </c>
      <c r="H46" s="43">
        <v>0</v>
      </c>
      <c r="I46" s="43">
        <v>9.6999999999999993</v>
      </c>
      <c r="J46" s="43">
        <v>39.799999999999997</v>
      </c>
      <c r="K46" s="44">
        <v>430</v>
      </c>
      <c r="L46" s="43">
        <v>2.5</v>
      </c>
    </row>
    <row r="47" spans="1:12" ht="15">
      <c r="A47" s="23"/>
      <c r="B47" s="15"/>
      <c r="C47" s="11"/>
      <c r="D47" s="7" t="s">
        <v>23</v>
      </c>
      <c r="E47" s="42" t="s">
        <v>67</v>
      </c>
      <c r="F47" s="43">
        <v>100</v>
      </c>
      <c r="G47" s="43">
        <v>0.4</v>
      </c>
      <c r="H47" s="43">
        <v>0.4</v>
      </c>
      <c r="I47" s="43">
        <v>9.8000000000000007</v>
      </c>
      <c r="J47" s="43">
        <v>45.5</v>
      </c>
      <c r="K47" s="44"/>
      <c r="L47" s="43">
        <v>10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18">SUM(G44:G50)</f>
        <v>16.399999999999999</v>
      </c>
      <c r="H51" s="19">
        <f t="shared" ref="H51" si="19">SUM(H44:H50)</f>
        <v>16.399999999999999</v>
      </c>
      <c r="I51" s="19">
        <f t="shared" ref="I51" si="20">SUM(I44:I50)</f>
        <v>67</v>
      </c>
      <c r="J51" s="19">
        <f t="shared" ref="J51:L51" si="21">SUM(J44:J50)</f>
        <v>492.2</v>
      </c>
      <c r="K51" s="25"/>
      <c r="L51" s="19">
        <f t="shared" si="21"/>
        <v>42.21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</v>
      </c>
      <c r="H52" s="43">
        <v>1.9</v>
      </c>
      <c r="I52" s="43">
        <v>3.8</v>
      </c>
      <c r="J52" s="43">
        <v>37.4</v>
      </c>
      <c r="K52" s="44">
        <v>47</v>
      </c>
      <c r="L52" s="43">
        <v>7.95</v>
      </c>
    </row>
    <row r="53" spans="1:12" ht="15">
      <c r="A53" s="23"/>
      <c r="B53" s="15"/>
      <c r="C53" s="11"/>
      <c r="D53" s="7" t="s">
        <v>27</v>
      </c>
      <c r="E53" s="42" t="s">
        <v>71</v>
      </c>
      <c r="F53" s="43">
        <v>250</v>
      </c>
      <c r="G53" s="43">
        <v>16.89</v>
      </c>
      <c r="H53" s="43">
        <v>2.2000000000000002</v>
      </c>
      <c r="I53" s="43">
        <v>5.2</v>
      </c>
      <c r="J53" s="43">
        <v>16.399999999999999</v>
      </c>
      <c r="K53" s="44">
        <v>124.6</v>
      </c>
      <c r="L53" s="43">
        <v>16.89</v>
      </c>
    </row>
    <row r="54" spans="1:12" ht="15">
      <c r="A54" s="23"/>
      <c r="B54" s="15"/>
      <c r="C54" s="11"/>
      <c r="D54" s="7" t="s">
        <v>28</v>
      </c>
      <c r="E54" s="42" t="s">
        <v>72</v>
      </c>
      <c r="F54" s="43">
        <v>100</v>
      </c>
      <c r="G54" s="43">
        <v>33.83</v>
      </c>
      <c r="H54" s="43">
        <v>12.8</v>
      </c>
      <c r="I54" s="43">
        <v>12.6</v>
      </c>
      <c r="J54" s="43">
        <v>14.9</v>
      </c>
      <c r="K54" s="44">
        <v>230.8</v>
      </c>
      <c r="L54" s="43">
        <v>33.83</v>
      </c>
    </row>
    <row r="55" spans="1:12" ht="1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15.29</v>
      </c>
      <c r="H55" s="43">
        <v>2.9</v>
      </c>
      <c r="I55" s="43">
        <v>2.9</v>
      </c>
      <c r="J55" s="43">
        <v>32.200000000000003</v>
      </c>
      <c r="K55" s="44">
        <v>170.9</v>
      </c>
      <c r="L55" s="43">
        <v>15.29</v>
      </c>
    </row>
    <row r="56" spans="1:12" ht="1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3.83</v>
      </c>
      <c r="H56" s="43">
        <v>0.1</v>
      </c>
      <c r="I56" s="43">
        <v>0.1</v>
      </c>
      <c r="J56" s="43">
        <v>13.1</v>
      </c>
      <c r="K56" s="44">
        <v>55.1</v>
      </c>
      <c r="L56" s="43">
        <v>3.83</v>
      </c>
    </row>
    <row r="57" spans="1:12" ht="15">
      <c r="A57" s="23"/>
      <c r="B57" s="15"/>
      <c r="C57" s="11"/>
      <c r="D57" s="7" t="s">
        <v>31</v>
      </c>
      <c r="E57" s="42" t="s">
        <v>56</v>
      </c>
      <c r="F57" s="43">
        <v>20</v>
      </c>
      <c r="G57" s="43">
        <v>1.5</v>
      </c>
      <c r="H57" s="43">
        <v>0.6</v>
      </c>
      <c r="I57" s="43">
        <v>10.3</v>
      </c>
      <c r="J57" s="43">
        <v>54</v>
      </c>
      <c r="K57" s="44"/>
      <c r="L57" s="43">
        <v>2</v>
      </c>
    </row>
    <row r="58" spans="1:12" ht="15">
      <c r="A58" s="23"/>
      <c r="B58" s="15"/>
      <c r="C58" s="11"/>
      <c r="D58" s="7" t="s">
        <v>32</v>
      </c>
      <c r="E58" s="42" t="s">
        <v>64</v>
      </c>
      <c r="F58" s="43">
        <v>40</v>
      </c>
      <c r="G58" s="43">
        <v>3.8</v>
      </c>
      <c r="H58" s="43">
        <v>0.2</v>
      </c>
      <c r="I58" s="43">
        <v>8.5</v>
      </c>
      <c r="J58" s="43">
        <v>42</v>
      </c>
      <c r="K58" s="44"/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76.139999999999986</v>
      </c>
      <c r="H61" s="19">
        <f t="shared" ref="H61" si="23">SUM(H52:H60)</f>
        <v>20.7</v>
      </c>
      <c r="I61" s="19">
        <f t="shared" ref="I61" si="24">SUM(I52:I60)</f>
        <v>43.400000000000006</v>
      </c>
      <c r="J61" s="19">
        <f t="shared" ref="J61:L61" si="25">SUM(J52:J60)</f>
        <v>210</v>
      </c>
      <c r="K61" s="25"/>
      <c r="L61" s="19">
        <f t="shared" si="25"/>
        <v>82.79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920</v>
      </c>
      <c r="G62" s="32">
        <f t="shared" ref="G62" si="26">G51+G61</f>
        <v>92.539999999999992</v>
      </c>
      <c r="H62" s="32">
        <f t="shared" ref="H62" si="27">H51+H61</f>
        <v>37.099999999999994</v>
      </c>
      <c r="I62" s="32">
        <f t="shared" ref="I62" si="28">I51+I61</f>
        <v>110.4</v>
      </c>
      <c r="J62" s="32">
        <f t="shared" ref="J62:L62" si="29">J51+J61</f>
        <v>702.2</v>
      </c>
      <c r="K62" s="32"/>
      <c r="L62" s="32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200</v>
      </c>
      <c r="G63" s="40">
        <v>11.4</v>
      </c>
      <c r="H63" s="40">
        <v>4.0999999999999996</v>
      </c>
      <c r="I63" s="40">
        <v>27.9</v>
      </c>
      <c r="J63" s="40">
        <v>199.3</v>
      </c>
      <c r="K63" s="41">
        <v>189</v>
      </c>
      <c r="L63" s="40">
        <v>15.54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75</v>
      </c>
      <c r="F65" s="43" t="s">
        <v>77</v>
      </c>
      <c r="G65" s="43">
        <v>0.1</v>
      </c>
      <c r="H65" s="43">
        <v>0</v>
      </c>
      <c r="I65" s="43">
        <v>9.8000000000000007</v>
      </c>
      <c r="J65" s="43">
        <v>40.6</v>
      </c>
      <c r="K65" s="44">
        <v>431</v>
      </c>
      <c r="L65" s="43">
        <v>4.3</v>
      </c>
    </row>
    <row r="66" spans="1:12" ht="15">
      <c r="A66" s="23"/>
      <c r="B66" s="15"/>
      <c r="C66" s="11"/>
      <c r="D66" s="7" t="s">
        <v>23</v>
      </c>
      <c r="E66" s="42" t="s">
        <v>76</v>
      </c>
      <c r="F66" s="43" t="s">
        <v>78</v>
      </c>
      <c r="G66" s="43">
        <v>2.2999999999999998</v>
      </c>
      <c r="H66" s="43">
        <v>9.1</v>
      </c>
      <c r="I66" s="43">
        <v>15.5</v>
      </c>
      <c r="J66" s="43">
        <v>157.6</v>
      </c>
      <c r="K66" s="44">
        <v>1</v>
      </c>
      <c r="L66" s="43">
        <v>8.32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65">
        <v>8.5</v>
      </c>
    </row>
    <row r="68" spans="1:12" ht="15">
      <c r="A68" s="23"/>
      <c r="B68" s="15"/>
      <c r="C68" s="11"/>
      <c r="D68" s="6"/>
      <c r="E68" s="42" t="s">
        <v>47</v>
      </c>
      <c r="F68" s="43">
        <v>40</v>
      </c>
      <c r="G68" s="43">
        <v>8.5</v>
      </c>
      <c r="H68" s="43">
        <v>3</v>
      </c>
      <c r="I68" s="43">
        <v>3.9</v>
      </c>
      <c r="J68" s="43">
        <v>29.8</v>
      </c>
      <c r="K68" s="44">
        <v>170.8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 t="s">
        <v>41</v>
      </c>
      <c r="I69" s="43" t="s">
        <v>41</v>
      </c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22.3</v>
      </c>
      <c r="H70" s="19">
        <f t="shared" ref="H70" si="31">SUM(H63:H69)</f>
        <v>16.2</v>
      </c>
      <c r="I70" s="19">
        <f t="shared" ref="I70" si="32">SUM(I63:I69)</f>
        <v>57.1</v>
      </c>
      <c r="J70" s="19">
        <f t="shared" ref="J70:L70" si="33">SUM(J63:J69)</f>
        <v>427.3</v>
      </c>
      <c r="K70" s="25"/>
      <c r="L70" s="19">
        <f t="shared" si="33"/>
        <v>36.659999999999997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0.5</v>
      </c>
      <c r="H71" s="43">
        <v>0.1</v>
      </c>
      <c r="I71" s="43">
        <v>1</v>
      </c>
      <c r="J71" s="43">
        <v>7.1</v>
      </c>
      <c r="K71" s="44">
        <v>2</v>
      </c>
      <c r="L71" s="43">
        <v>12</v>
      </c>
    </row>
    <row r="72" spans="1:12" ht="25.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5</v>
      </c>
      <c r="H72" s="43">
        <v>9</v>
      </c>
      <c r="I72" s="43">
        <v>12.8</v>
      </c>
      <c r="J72" s="43">
        <v>156.69999999999999</v>
      </c>
      <c r="K72" s="44">
        <v>82</v>
      </c>
      <c r="L72" s="43">
        <v>21.87</v>
      </c>
    </row>
    <row r="73" spans="1:12" ht="15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8.6999999999999993</v>
      </c>
      <c r="H73" s="43">
        <v>11</v>
      </c>
      <c r="I73" s="43">
        <v>8.6999999999999993</v>
      </c>
      <c r="J73" s="43">
        <v>173.6</v>
      </c>
      <c r="K73" s="44">
        <v>260</v>
      </c>
      <c r="L73" s="43">
        <v>35.97</v>
      </c>
    </row>
    <row r="74" spans="1:12" ht="1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8.4</v>
      </c>
      <c r="H74" s="43">
        <v>4.2</v>
      </c>
      <c r="I74" s="43">
        <v>38.200000000000003</v>
      </c>
      <c r="J74" s="43">
        <v>230.1</v>
      </c>
      <c r="K74" s="44">
        <v>323</v>
      </c>
      <c r="L74" s="43">
        <v>9.44</v>
      </c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0.6</v>
      </c>
      <c r="H75" s="43" t="s">
        <v>84</v>
      </c>
      <c r="I75" s="43">
        <v>31.7</v>
      </c>
      <c r="J75" s="43">
        <v>133.4</v>
      </c>
      <c r="K75" s="44">
        <v>402</v>
      </c>
      <c r="L75" s="43">
        <v>7.56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64</v>
      </c>
      <c r="F77" s="43">
        <v>20</v>
      </c>
      <c r="G77" s="43">
        <v>1.3</v>
      </c>
      <c r="H77" s="43">
        <v>0.2</v>
      </c>
      <c r="I77" s="43">
        <v>8.5</v>
      </c>
      <c r="J77" s="43">
        <v>42</v>
      </c>
      <c r="K77" s="44"/>
      <c r="L77" s="43">
        <v>1.5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24.500000000000004</v>
      </c>
      <c r="H80" s="19">
        <f t="shared" ref="H80" si="35">SUM(H71:H79)</f>
        <v>24.5</v>
      </c>
      <c r="I80" s="19">
        <f t="shared" ref="I80" si="36">SUM(I71:I79)</f>
        <v>100.9</v>
      </c>
      <c r="J80" s="19">
        <f t="shared" ref="J80:L80" si="37">SUM(J71:J79)</f>
        <v>742.9</v>
      </c>
      <c r="K80" s="25"/>
      <c r="L80" s="19">
        <f t="shared" si="37"/>
        <v>88.34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1020</v>
      </c>
      <c r="G81" s="32">
        <f t="shared" ref="G81" si="38">G70+G80</f>
        <v>46.800000000000004</v>
      </c>
      <c r="H81" s="32">
        <f t="shared" ref="H81" si="39">H70+H80</f>
        <v>40.700000000000003</v>
      </c>
      <c r="I81" s="32">
        <f t="shared" ref="I81" si="40">I70+I80</f>
        <v>158</v>
      </c>
      <c r="J81" s="32">
        <f t="shared" ref="J81:L81" si="41">J70+J80</f>
        <v>1170.2</v>
      </c>
      <c r="K81" s="32"/>
      <c r="L81" s="32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200</v>
      </c>
      <c r="G82" s="40">
        <v>16.3</v>
      </c>
      <c r="H82" s="40">
        <v>17.600000000000001</v>
      </c>
      <c r="I82" s="40">
        <v>48.9</v>
      </c>
      <c r="J82" s="40">
        <v>431</v>
      </c>
      <c r="K82" s="41">
        <v>214</v>
      </c>
      <c r="L82" s="40">
        <v>29.39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68</v>
      </c>
      <c r="F84" s="43" t="s">
        <v>66</v>
      </c>
      <c r="G84" s="43">
        <v>0</v>
      </c>
      <c r="H84" s="43">
        <v>0</v>
      </c>
      <c r="I84" s="43">
        <v>9.1999999999999993</v>
      </c>
      <c r="J84" s="43">
        <v>37.700000000000003</v>
      </c>
      <c r="K84" s="44">
        <v>430</v>
      </c>
      <c r="L84" s="43">
        <v>2.5</v>
      </c>
    </row>
    <row r="85" spans="1:12" ht="15">
      <c r="A85" s="23"/>
      <c r="B85" s="15"/>
      <c r="C85" s="11"/>
      <c r="D85" s="7" t="s">
        <v>23</v>
      </c>
      <c r="E85" s="42" t="s">
        <v>56</v>
      </c>
      <c r="F85" s="43">
        <v>20</v>
      </c>
      <c r="G85" s="43">
        <v>1.5</v>
      </c>
      <c r="H85" s="43">
        <v>0.6</v>
      </c>
      <c r="I85" s="43">
        <v>10.3</v>
      </c>
      <c r="J85" s="43">
        <v>54</v>
      </c>
      <c r="K85" s="44" t="s">
        <v>41</v>
      </c>
      <c r="L85" s="43">
        <v>2</v>
      </c>
    </row>
    <row r="86" spans="1:12" ht="15">
      <c r="A86" s="23"/>
      <c r="B86" s="15"/>
      <c r="C86" s="11"/>
      <c r="D86" s="7" t="s">
        <v>24</v>
      </c>
      <c r="E86" s="42" t="s">
        <v>67</v>
      </c>
      <c r="F86" s="43">
        <v>120</v>
      </c>
      <c r="G86" s="43">
        <v>0.5</v>
      </c>
      <c r="H86" s="43">
        <v>0.5</v>
      </c>
      <c r="I86" s="43">
        <v>11.8</v>
      </c>
      <c r="J86" s="43">
        <v>55.1</v>
      </c>
      <c r="K86" s="44" t="s">
        <v>41</v>
      </c>
      <c r="L86" s="43">
        <v>12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340</v>
      </c>
      <c r="G89" s="19">
        <f t="shared" ref="G89" si="42">SUM(G82:G88)</f>
        <v>18.3</v>
      </c>
      <c r="H89" s="19">
        <f t="shared" ref="H89" si="43">SUM(H82:H88)</f>
        <v>18.700000000000003</v>
      </c>
      <c r="I89" s="19">
        <f t="shared" ref="I89" si="44">SUM(I82:I88)</f>
        <v>80.199999999999989</v>
      </c>
      <c r="J89" s="19">
        <f t="shared" ref="J89:L89" si="45">SUM(J82:J88)</f>
        <v>577.80000000000007</v>
      </c>
      <c r="K89" s="25"/>
      <c r="L89" s="19">
        <f t="shared" si="45"/>
        <v>45.89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1</v>
      </c>
      <c r="H90" s="43">
        <v>1.9</v>
      </c>
      <c r="I90" s="43">
        <v>3.8</v>
      </c>
      <c r="J90" s="43">
        <v>37.4</v>
      </c>
      <c r="K90" s="44">
        <v>47</v>
      </c>
      <c r="L90" s="43">
        <v>7.95</v>
      </c>
    </row>
    <row r="91" spans="1:12" ht="15">
      <c r="A91" s="23"/>
      <c r="B91" s="15"/>
      <c r="C91" s="11"/>
      <c r="D91" s="7" t="s">
        <v>27</v>
      </c>
      <c r="E91" s="42" t="s">
        <v>86</v>
      </c>
      <c r="F91" s="43" t="s">
        <v>89</v>
      </c>
      <c r="G91" s="43">
        <v>7.2</v>
      </c>
      <c r="H91" s="43">
        <v>2.8</v>
      </c>
      <c r="I91" s="43">
        <v>32.6</v>
      </c>
      <c r="J91" s="43">
        <v>189.2</v>
      </c>
      <c r="K91" s="44">
        <v>77</v>
      </c>
      <c r="L91" s="43">
        <v>21.7</v>
      </c>
    </row>
    <row r="92" spans="1:12" ht="15">
      <c r="A92" s="23"/>
      <c r="B92" s="15"/>
      <c r="C92" s="11"/>
      <c r="D92" s="7" t="s">
        <v>28</v>
      </c>
      <c r="E92" s="42" t="s">
        <v>87</v>
      </c>
      <c r="F92" s="43">
        <v>100</v>
      </c>
      <c r="G92" s="43">
        <v>11</v>
      </c>
      <c r="H92" s="43">
        <v>15.8</v>
      </c>
      <c r="I92" s="43">
        <v>14.9</v>
      </c>
      <c r="J92" s="43">
        <v>253.1</v>
      </c>
      <c r="K92" s="44">
        <v>272</v>
      </c>
      <c r="L92" s="43">
        <v>36.79</v>
      </c>
    </row>
    <row r="93" spans="1:12" ht="15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3.6</v>
      </c>
      <c r="H93" s="43">
        <v>2.9</v>
      </c>
      <c r="I93" s="43">
        <v>37.700000000000003</v>
      </c>
      <c r="J93" s="43">
        <v>196.3</v>
      </c>
      <c r="K93" s="44">
        <v>309</v>
      </c>
      <c r="L93" s="43">
        <v>7.49</v>
      </c>
    </row>
    <row r="94" spans="1:12" ht="15">
      <c r="A94" s="23"/>
      <c r="B94" s="15"/>
      <c r="C94" s="11"/>
      <c r="D94" s="7" t="s">
        <v>30</v>
      </c>
      <c r="E94" s="42" t="s">
        <v>83</v>
      </c>
      <c r="F94" s="43">
        <v>180</v>
      </c>
      <c r="G94" s="43">
        <v>0</v>
      </c>
      <c r="H94" s="43">
        <v>0</v>
      </c>
      <c r="I94" s="43">
        <v>9.6999999999999993</v>
      </c>
      <c r="J94" s="43">
        <v>39.799999999999997</v>
      </c>
      <c r="K94" s="44">
        <v>349</v>
      </c>
      <c r="L94" s="43">
        <v>3.68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64</v>
      </c>
      <c r="F96" s="43">
        <v>20</v>
      </c>
      <c r="G96" s="43">
        <v>1.3</v>
      </c>
      <c r="H96" s="43">
        <v>0.2</v>
      </c>
      <c r="I96" s="43">
        <v>8.5</v>
      </c>
      <c r="J96" s="43">
        <v>42</v>
      </c>
      <c r="K96" s="44"/>
      <c r="L96" s="43">
        <v>1.5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24.1</v>
      </c>
      <c r="H99" s="19">
        <f t="shared" ref="H99" si="47">SUM(H90:H98)</f>
        <v>23.599999999999998</v>
      </c>
      <c r="I99" s="19">
        <f t="shared" ref="I99" si="48">SUM(I90:I98)</f>
        <v>107.2</v>
      </c>
      <c r="J99" s="19">
        <f t="shared" ref="J99:L99" si="49">SUM(J90:J98)</f>
        <v>757.8</v>
      </c>
      <c r="K99" s="25"/>
      <c r="L99" s="19">
        <f t="shared" si="49"/>
        <v>79.11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850</v>
      </c>
      <c r="G100" s="32">
        <f t="shared" ref="G100" si="50">G89+G99</f>
        <v>42.400000000000006</v>
      </c>
      <c r="H100" s="32">
        <f t="shared" ref="H100" si="51">H89+H99</f>
        <v>42.3</v>
      </c>
      <c r="I100" s="32">
        <f t="shared" ref="I100" si="52">I89+I99</f>
        <v>187.39999999999998</v>
      </c>
      <c r="J100" s="32">
        <f t="shared" ref="J100:L100" si="53">J89+J99</f>
        <v>1335.6</v>
      </c>
      <c r="K100" s="32"/>
      <c r="L100" s="32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250</v>
      </c>
      <c r="G101" s="40">
        <v>10.3</v>
      </c>
      <c r="H101" s="40">
        <v>11.4</v>
      </c>
      <c r="I101" s="40">
        <v>49.1</v>
      </c>
      <c r="J101" s="40">
        <v>349.6</v>
      </c>
      <c r="K101" s="41">
        <v>184</v>
      </c>
      <c r="L101" s="40">
        <v>17.77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75</v>
      </c>
      <c r="F103" s="43" t="s">
        <v>92</v>
      </c>
      <c r="G103" s="43">
        <v>0.1</v>
      </c>
      <c r="H103" s="43">
        <v>0</v>
      </c>
      <c r="I103" s="43">
        <v>14.7</v>
      </c>
      <c r="J103" s="43">
        <v>60.7</v>
      </c>
      <c r="K103" s="44">
        <v>431</v>
      </c>
      <c r="L103" s="43">
        <v>4.7</v>
      </c>
    </row>
    <row r="104" spans="1:12" ht="15">
      <c r="A104" s="23"/>
      <c r="B104" s="15"/>
      <c r="C104" s="11"/>
      <c r="D104" s="7" t="s">
        <v>23</v>
      </c>
      <c r="E104" s="42" t="s">
        <v>91</v>
      </c>
      <c r="F104" s="43" t="s">
        <v>93</v>
      </c>
      <c r="G104" s="43">
        <v>7.2</v>
      </c>
      <c r="H104" s="43">
        <v>6.5</v>
      </c>
      <c r="I104" s="43">
        <v>20.6</v>
      </c>
      <c r="J104" s="43">
        <v>174.4</v>
      </c>
      <c r="K104" s="44">
        <v>3</v>
      </c>
      <c r="L104" s="43">
        <v>16.7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250</v>
      </c>
      <c r="G108" s="19">
        <f t="shared" ref="G108:J108" si="54">SUM(G101:G107)</f>
        <v>17.600000000000001</v>
      </c>
      <c r="H108" s="19">
        <f t="shared" si="54"/>
        <v>17.899999999999999</v>
      </c>
      <c r="I108" s="19">
        <f t="shared" si="54"/>
        <v>84.4</v>
      </c>
      <c r="J108" s="19">
        <f t="shared" si="54"/>
        <v>584.70000000000005</v>
      </c>
      <c r="K108" s="25"/>
      <c r="L108" s="19">
        <f t="shared" ref="L108" si="55">SUM(L101:L107)</f>
        <v>39.17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0.5</v>
      </c>
      <c r="H109" s="43">
        <v>0.1</v>
      </c>
      <c r="I109" s="43">
        <v>1</v>
      </c>
      <c r="J109" s="43">
        <v>7.1</v>
      </c>
      <c r="K109" s="44">
        <v>2</v>
      </c>
      <c r="L109" s="43">
        <v>12</v>
      </c>
    </row>
    <row r="110" spans="1:12" ht="1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0.9</v>
      </c>
      <c r="H110" s="43">
        <v>8.6</v>
      </c>
      <c r="I110" s="43">
        <v>18.7</v>
      </c>
      <c r="J110" s="43">
        <v>193.6</v>
      </c>
      <c r="K110" s="44">
        <v>102</v>
      </c>
      <c r="L110" s="43">
        <v>17.05</v>
      </c>
    </row>
    <row r="111" spans="1:12" ht="15">
      <c r="A111" s="23"/>
      <c r="B111" s="15"/>
      <c r="C111" s="11"/>
      <c r="D111" s="7" t="s">
        <v>28</v>
      </c>
      <c r="E111" s="42" t="s">
        <v>95</v>
      </c>
      <c r="F111" s="43">
        <v>240</v>
      </c>
      <c r="G111" s="43">
        <v>9.8000000000000007</v>
      </c>
      <c r="H111" s="43">
        <v>14.6</v>
      </c>
      <c r="I111" s="43">
        <v>49.4</v>
      </c>
      <c r="J111" s="43">
        <v>378.5</v>
      </c>
      <c r="K111" s="44">
        <v>287</v>
      </c>
      <c r="L111" s="43">
        <v>45.88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0.1</v>
      </c>
      <c r="H113" s="43">
        <v>0</v>
      </c>
      <c r="I113" s="43">
        <v>10.199999999999999</v>
      </c>
      <c r="J113" s="43">
        <v>42.2</v>
      </c>
      <c r="K113" s="44">
        <v>436</v>
      </c>
      <c r="L113" s="43">
        <v>4.4000000000000004</v>
      </c>
    </row>
    <row r="114" spans="1:12" ht="15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3.8</v>
      </c>
      <c r="H114" s="43">
        <v>1.5</v>
      </c>
      <c r="I114" s="43">
        <v>25.7</v>
      </c>
      <c r="J114" s="43">
        <v>134.9</v>
      </c>
      <c r="K114" s="44"/>
      <c r="L114" s="43">
        <v>5</v>
      </c>
    </row>
    <row r="115" spans="1:12" ht="15">
      <c r="A115" s="23"/>
      <c r="B115" s="15"/>
      <c r="C115" s="11"/>
      <c r="D115" s="7" t="s">
        <v>32</v>
      </c>
      <c r="E115" s="42" t="s">
        <v>64</v>
      </c>
      <c r="F115" s="43">
        <v>20</v>
      </c>
      <c r="G115" s="43">
        <v>1.3</v>
      </c>
      <c r="H115" s="43">
        <v>0.2</v>
      </c>
      <c r="I115" s="43">
        <v>8.5</v>
      </c>
      <c r="J115" s="43">
        <v>42</v>
      </c>
      <c r="K115" s="44"/>
      <c r="L115" s="43">
        <v>1.5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16.400000000000002</v>
      </c>
      <c r="H118" s="19">
        <f t="shared" si="56"/>
        <v>24.999999999999996</v>
      </c>
      <c r="I118" s="19">
        <f t="shared" si="56"/>
        <v>113.5</v>
      </c>
      <c r="J118" s="19">
        <f t="shared" si="56"/>
        <v>798.30000000000007</v>
      </c>
      <c r="K118" s="25"/>
      <c r="L118" s="19">
        <f t="shared" ref="L118" si="57">SUM(L109:L117)</f>
        <v>85.830000000000013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1070</v>
      </c>
      <c r="G119" s="32">
        <f t="shared" ref="G119" si="58">G108+G118</f>
        <v>34</v>
      </c>
      <c r="H119" s="32">
        <f t="shared" ref="H119" si="59">H108+H118</f>
        <v>42.899999999999991</v>
      </c>
      <c r="I119" s="32">
        <f t="shared" ref="I119" si="60">I108+I118</f>
        <v>197.9</v>
      </c>
      <c r="J119" s="32">
        <f t="shared" ref="J119:L119" si="61">J108+J118</f>
        <v>1383</v>
      </c>
      <c r="K119" s="32"/>
      <c r="L119" s="32">
        <f t="shared" si="61"/>
        <v>125.00000000000001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180</v>
      </c>
      <c r="G120" s="40">
        <v>12.8</v>
      </c>
      <c r="H120" s="40">
        <v>14.6</v>
      </c>
      <c r="I120" s="40">
        <v>26.2</v>
      </c>
      <c r="J120" s="40">
        <v>295.7</v>
      </c>
      <c r="K120" s="41">
        <v>210</v>
      </c>
      <c r="L120" s="40">
        <v>21.36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68</v>
      </c>
      <c r="F122" s="43" t="s">
        <v>97</v>
      </c>
      <c r="G122" s="43">
        <v>0</v>
      </c>
      <c r="H122" s="43">
        <v>0</v>
      </c>
      <c r="I122" s="43">
        <v>14.5</v>
      </c>
      <c r="J122" s="43">
        <v>59.5</v>
      </c>
      <c r="K122" s="44">
        <v>430</v>
      </c>
      <c r="L122" s="43">
        <v>3.1</v>
      </c>
    </row>
    <row r="123" spans="1:12" ht="15">
      <c r="A123" s="14"/>
      <c r="B123" s="15"/>
      <c r="C123" s="11"/>
      <c r="D123" s="7" t="s">
        <v>23</v>
      </c>
      <c r="E123" s="42" t="s">
        <v>64</v>
      </c>
      <c r="F123" s="43">
        <v>40</v>
      </c>
      <c r="G123" s="43">
        <v>2.7</v>
      </c>
      <c r="H123" s="43">
        <v>0.4</v>
      </c>
      <c r="I123" s="43">
        <v>17</v>
      </c>
      <c r="J123" s="43">
        <v>84.5</v>
      </c>
      <c r="K123" s="44"/>
      <c r="L123" s="43">
        <v>3</v>
      </c>
    </row>
    <row r="124" spans="1:12" ht="15">
      <c r="A124" s="14"/>
      <c r="B124" s="15"/>
      <c r="C124" s="11"/>
      <c r="D124" s="7" t="s">
        <v>24</v>
      </c>
      <c r="E124" s="42" t="s">
        <v>67</v>
      </c>
      <c r="F124" s="43">
        <v>110</v>
      </c>
      <c r="G124" s="43">
        <v>0.4</v>
      </c>
      <c r="H124" s="43">
        <v>0.4</v>
      </c>
      <c r="I124" s="43">
        <v>10.8</v>
      </c>
      <c r="J124" s="43">
        <v>49.6</v>
      </c>
      <c r="K124" s="44"/>
      <c r="L124" s="43">
        <v>11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330</v>
      </c>
      <c r="G127" s="19">
        <f t="shared" ref="G127:J127" si="62">SUM(G120:G126)</f>
        <v>15.9</v>
      </c>
      <c r="H127" s="19">
        <f t="shared" si="62"/>
        <v>15.4</v>
      </c>
      <c r="I127" s="19">
        <f t="shared" si="62"/>
        <v>68.5</v>
      </c>
      <c r="J127" s="19">
        <f t="shared" si="62"/>
        <v>489.3</v>
      </c>
      <c r="K127" s="25"/>
      <c r="L127" s="19">
        <f t="shared" ref="L127" si="63">SUM(L120:L126)</f>
        <v>38.46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98</v>
      </c>
      <c r="F128" s="43">
        <v>60</v>
      </c>
      <c r="G128" s="43">
        <v>1</v>
      </c>
      <c r="H128" s="43">
        <v>1.9</v>
      </c>
      <c r="I128" s="43">
        <v>3.8</v>
      </c>
      <c r="J128" s="43">
        <v>37.4</v>
      </c>
      <c r="K128" s="44">
        <v>47</v>
      </c>
      <c r="L128" s="43">
        <v>8.9700000000000006</v>
      </c>
    </row>
    <row r="129" spans="1:12" ht="25.5">
      <c r="A129" s="14"/>
      <c r="B129" s="15"/>
      <c r="C129" s="11"/>
      <c r="D129" s="7" t="s">
        <v>27</v>
      </c>
      <c r="E129" s="42" t="s">
        <v>99</v>
      </c>
      <c r="F129" s="43">
        <v>250</v>
      </c>
      <c r="G129" s="43">
        <v>5</v>
      </c>
      <c r="H129" s="43">
        <v>9</v>
      </c>
      <c r="I129" s="43">
        <v>12.8</v>
      </c>
      <c r="J129" s="43">
        <v>156.69999999999999</v>
      </c>
      <c r="K129" s="44">
        <v>82</v>
      </c>
      <c r="L129" s="43">
        <v>24.11</v>
      </c>
    </row>
    <row r="130" spans="1:12" ht="15">
      <c r="A130" s="14"/>
      <c r="B130" s="15"/>
      <c r="C130" s="11"/>
      <c r="D130" s="7" t="s">
        <v>28</v>
      </c>
      <c r="E130" s="42" t="s">
        <v>100</v>
      </c>
      <c r="F130" s="43">
        <v>100</v>
      </c>
      <c r="G130" s="43">
        <v>8.6999999999999993</v>
      </c>
      <c r="H130" s="43">
        <v>11</v>
      </c>
      <c r="I130" s="43">
        <v>8.6999999999999993</v>
      </c>
      <c r="J130" s="43">
        <v>173.6</v>
      </c>
      <c r="K130" s="44">
        <v>255</v>
      </c>
      <c r="L130" s="43">
        <v>35.97</v>
      </c>
    </row>
    <row r="131" spans="1:12" ht="15">
      <c r="A131" s="14"/>
      <c r="B131" s="15"/>
      <c r="C131" s="11"/>
      <c r="D131" s="7" t="s">
        <v>29</v>
      </c>
      <c r="E131" s="42" t="s">
        <v>101</v>
      </c>
      <c r="F131" s="43" t="s">
        <v>102</v>
      </c>
      <c r="G131" s="43">
        <v>8.4</v>
      </c>
      <c r="H131" s="43">
        <v>4.2</v>
      </c>
      <c r="I131" s="43">
        <v>38.200000000000003</v>
      </c>
      <c r="J131" s="43">
        <v>230.1</v>
      </c>
      <c r="K131" s="44">
        <v>323</v>
      </c>
      <c r="L131" s="43">
        <v>10.57</v>
      </c>
    </row>
    <row r="132" spans="1:12" ht="1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</v>
      </c>
      <c r="H132" s="43">
        <v>0</v>
      </c>
      <c r="I132" s="43">
        <v>9.6999999999999993</v>
      </c>
      <c r="J132" s="43">
        <v>39.799999999999997</v>
      </c>
      <c r="K132" s="44">
        <v>349</v>
      </c>
      <c r="L132" s="43">
        <v>3.92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64</v>
      </c>
      <c r="F134" s="43">
        <v>40</v>
      </c>
      <c r="G134" s="43">
        <v>2.7</v>
      </c>
      <c r="H134" s="43">
        <v>0.4</v>
      </c>
      <c r="I134" s="43">
        <v>17</v>
      </c>
      <c r="J134" s="43">
        <v>84.5</v>
      </c>
      <c r="K134" s="44"/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25.8</v>
      </c>
      <c r="H137" s="19">
        <f t="shared" si="64"/>
        <v>26.499999999999996</v>
      </c>
      <c r="I137" s="19">
        <f t="shared" si="64"/>
        <v>90.2</v>
      </c>
      <c r="J137" s="19">
        <f t="shared" si="64"/>
        <v>722.09999999999991</v>
      </c>
      <c r="K137" s="25"/>
      <c r="L137" s="19">
        <f t="shared" ref="L137" si="65">SUM(L128:L136)</f>
        <v>86.54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980</v>
      </c>
      <c r="G138" s="32">
        <f t="shared" ref="G138" si="66">G127+G137</f>
        <v>41.7</v>
      </c>
      <c r="H138" s="32">
        <f t="shared" ref="H138" si="67">H127+H137</f>
        <v>41.9</v>
      </c>
      <c r="I138" s="32">
        <f t="shared" ref="I138" si="68">I127+I137</f>
        <v>158.69999999999999</v>
      </c>
      <c r="J138" s="32">
        <f t="shared" ref="J138:L138" si="69">J127+J137</f>
        <v>1211.3999999999999</v>
      </c>
      <c r="K138" s="32"/>
      <c r="L138" s="32">
        <f t="shared" si="69"/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103</v>
      </c>
      <c r="F139" s="52">
        <v>9</v>
      </c>
      <c r="G139" s="53">
        <v>15.9</v>
      </c>
      <c r="H139" s="52">
        <v>15.8</v>
      </c>
      <c r="I139" s="52">
        <v>47.5</v>
      </c>
      <c r="J139" s="52">
        <v>406.9</v>
      </c>
      <c r="K139" s="54">
        <v>223</v>
      </c>
      <c r="L139" s="40">
        <v>29.39</v>
      </c>
    </row>
    <row r="140" spans="1:12" ht="15">
      <c r="A140" s="23"/>
      <c r="B140" s="15"/>
      <c r="C140" s="11"/>
      <c r="D140" s="6"/>
      <c r="E140" s="55" t="s">
        <v>41</v>
      </c>
      <c r="F140" s="56" t="s">
        <v>41</v>
      </c>
      <c r="G140" s="57"/>
      <c r="H140" s="56"/>
      <c r="I140" s="56"/>
      <c r="J140" s="56"/>
      <c r="K140" s="58" t="s">
        <v>41</v>
      </c>
      <c r="L140" s="43"/>
    </row>
    <row r="141" spans="1:12" ht="15">
      <c r="A141" s="23"/>
      <c r="B141" s="15"/>
      <c r="C141" s="11"/>
      <c r="D141" s="7" t="s">
        <v>22</v>
      </c>
      <c r="E141" s="55" t="s">
        <v>68</v>
      </c>
      <c r="F141" s="56">
        <v>19</v>
      </c>
      <c r="G141" s="57">
        <v>0</v>
      </c>
      <c r="H141" s="56">
        <v>0</v>
      </c>
      <c r="I141" s="56">
        <v>10</v>
      </c>
      <c r="J141" s="56">
        <v>40</v>
      </c>
      <c r="K141" s="58">
        <v>430</v>
      </c>
      <c r="L141" s="43">
        <v>2.5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45.5</v>
      </c>
      <c r="K143" s="44"/>
      <c r="L143" s="43">
        <v>10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128</v>
      </c>
      <c r="G146" s="19">
        <f t="shared" ref="G146:J146" si="70">SUM(G139:G145)</f>
        <v>16.3</v>
      </c>
      <c r="H146" s="19">
        <f t="shared" si="70"/>
        <v>16.2</v>
      </c>
      <c r="I146" s="19">
        <f t="shared" si="70"/>
        <v>67.3</v>
      </c>
      <c r="J146" s="19">
        <f t="shared" si="70"/>
        <v>492.4</v>
      </c>
      <c r="K146" s="25"/>
      <c r="L146" s="19">
        <f t="shared" ref="L146" si="71">SUM(L139:L145)</f>
        <v>41.89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60</v>
      </c>
      <c r="F147" s="60">
        <v>60</v>
      </c>
      <c r="G147" s="61">
        <v>0.8</v>
      </c>
      <c r="H147" s="60">
        <v>3.1</v>
      </c>
      <c r="I147" s="60">
        <v>4.8</v>
      </c>
      <c r="J147" s="60">
        <v>51.8</v>
      </c>
      <c r="K147" s="62">
        <v>30</v>
      </c>
      <c r="L147" s="43">
        <v>8.23</v>
      </c>
    </row>
    <row r="148" spans="1:12" ht="15">
      <c r="A148" s="23"/>
      <c r="B148" s="15"/>
      <c r="C148" s="11"/>
      <c r="D148" s="7" t="s">
        <v>27</v>
      </c>
      <c r="E148" s="55" t="s">
        <v>104</v>
      </c>
      <c r="F148" s="56">
        <v>250</v>
      </c>
      <c r="G148" s="57">
        <v>5.5</v>
      </c>
      <c r="H148" s="56">
        <v>5.3</v>
      </c>
      <c r="I148" s="56">
        <v>29.8</v>
      </c>
      <c r="J148" s="56">
        <v>194</v>
      </c>
      <c r="K148" s="58">
        <v>101</v>
      </c>
      <c r="L148" s="43">
        <v>10.9</v>
      </c>
    </row>
    <row r="149" spans="1:12" ht="15">
      <c r="A149" s="23"/>
      <c r="B149" s="15"/>
      <c r="C149" s="11"/>
      <c r="D149" s="7" t="s">
        <v>28</v>
      </c>
      <c r="E149" s="55" t="s">
        <v>106</v>
      </c>
      <c r="F149" s="56">
        <v>5</v>
      </c>
      <c r="G149" s="57">
        <v>11.9</v>
      </c>
      <c r="H149" s="56">
        <v>11.6</v>
      </c>
      <c r="I149" s="56">
        <v>21.8</v>
      </c>
      <c r="J149" s="56">
        <v>246.1</v>
      </c>
      <c r="K149" s="58">
        <v>278</v>
      </c>
      <c r="L149" s="43">
        <v>29.49</v>
      </c>
    </row>
    <row r="150" spans="1:12" ht="15">
      <c r="A150" s="23"/>
      <c r="B150" s="15"/>
      <c r="C150" s="11"/>
      <c r="D150" s="7" t="s">
        <v>29</v>
      </c>
      <c r="E150" s="55" t="s">
        <v>105</v>
      </c>
      <c r="F150" s="56">
        <v>150</v>
      </c>
      <c r="G150" s="57">
        <v>3.5</v>
      </c>
      <c r="H150" s="56">
        <v>3</v>
      </c>
      <c r="I150" s="56">
        <v>35</v>
      </c>
      <c r="J150" s="56">
        <v>185</v>
      </c>
      <c r="K150" s="58">
        <v>346</v>
      </c>
      <c r="L150" s="43">
        <v>30.49</v>
      </c>
    </row>
    <row r="151" spans="1:12" ht="15">
      <c r="A151" s="23"/>
      <c r="B151" s="15"/>
      <c r="C151" s="11"/>
      <c r="D151" s="7" t="s">
        <v>30</v>
      </c>
      <c r="E151" s="55" t="s">
        <v>68</v>
      </c>
      <c r="F151" s="56">
        <v>19</v>
      </c>
      <c r="G151" s="57">
        <v>0</v>
      </c>
      <c r="H151" s="56">
        <v>0</v>
      </c>
      <c r="I151" s="56">
        <v>9.6999999999999993</v>
      </c>
      <c r="J151" s="56">
        <v>39.799999999999997</v>
      </c>
      <c r="K151" s="58">
        <v>430</v>
      </c>
      <c r="L151" s="43">
        <v>2.5</v>
      </c>
    </row>
    <row r="152" spans="1:12" ht="15">
      <c r="A152" s="23"/>
      <c r="B152" s="15"/>
      <c r="C152" s="11"/>
      <c r="D152" s="7" t="s">
        <v>31</v>
      </c>
      <c r="E152" s="55"/>
      <c r="F152" s="56"/>
      <c r="G152" s="57"/>
      <c r="H152" s="56"/>
      <c r="I152" s="56"/>
      <c r="J152" s="56"/>
      <c r="K152" s="58"/>
      <c r="L152" s="43"/>
    </row>
    <row r="153" spans="1:12" ht="15">
      <c r="A153" s="23"/>
      <c r="B153" s="15"/>
      <c r="C153" s="11"/>
      <c r="D153" s="7" t="s">
        <v>32</v>
      </c>
      <c r="E153" s="55" t="s">
        <v>64</v>
      </c>
      <c r="F153" s="56">
        <v>20</v>
      </c>
      <c r="G153" s="57">
        <v>1.3</v>
      </c>
      <c r="H153" s="56">
        <v>0.2</v>
      </c>
      <c r="I153" s="56">
        <v>8.5</v>
      </c>
      <c r="J153" s="56">
        <v>42</v>
      </c>
      <c r="K153" s="58">
        <v>8.5</v>
      </c>
      <c r="L153" s="43">
        <v>1.5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504</v>
      </c>
      <c r="G156" s="19">
        <f t="shared" ref="G156:J156" si="72">SUM(G147:G155)</f>
        <v>23</v>
      </c>
      <c r="H156" s="19">
        <f t="shared" si="72"/>
        <v>23.2</v>
      </c>
      <c r="I156" s="19">
        <f t="shared" si="72"/>
        <v>109.60000000000001</v>
      </c>
      <c r="J156" s="19">
        <f t="shared" si="72"/>
        <v>758.69999999999993</v>
      </c>
      <c r="K156" s="25"/>
      <c r="L156" s="19">
        <f t="shared" ref="L156" si="73">SUM(L147:L155)</f>
        <v>83.11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632</v>
      </c>
      <c r="G157" s="32">
        <f t="shared" ref="G157" si="74">G146+G156</f>
        <v>39.299999999999997</v>
      </c>
      <c r="H157" s="32">
        <f t="shared" ref="H157" si="75">H146+H156</f>
        <v>39.4</v>
      </c>
      <c r="I157" s="32">
        <f t="shared" ref="I157" si="76">I146+I156</f>
        <v>176.9</v>
      </c>
      <c r="J157" s="32">
        <f t="shared" ref="J157:L157" si="77">J146+J156</f>
        <v>1251.0999999999999</v>
      </c>
      <c r="K157" s="32"/>
      <c r="L157" s="32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44</v>
      </c>
      <c r="F158" s="40">
        <v>250</v>
      </c>
      <c r="G158" s="40">
        <v>5.6</v>
      </c>
      <c r="H158" s="40">
        <v>5.7</v>
      </c>
      <c r="I158" s="40">
        <v>23.5</v>
      </c>
      <c r="J158" s="40">
        <v>172.3</v>
      </c>
      <c r="K158" s="41">
        <v>190</v>
      </c>
      <c r="L158" s="40">
        <v>14.27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68</v>
      </c>
      <c r="F160" s="43" t="s">
        <v>66</v>
      </c>
      <c r="G160" s="43">
        <v>0</v>
      </c>
      <c r="H160" s="43">
        <v>0</v>
      </c>
      <c r="I160" s="43">
        <v>9.6999999999999993</v>
      </c>
      <c r="J160" s="43">
        <v>39.799999999999997</v>
      </c>
      <c r="K160" s="44">
        <v>430</v>
      </c>
      <c r="L160" s="43">
        <v>2.5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 t="s">
        <v>112</v>
      </c>
      <c r="G161" s="43">
        <v>8.8000000000000007</v>
      </c>
      <c r="H161" s="43">
        <v>8.5</v>
      </c>
      <c r="I161" s="43">
        <v>20.6</v>
      </c>
      <c r="J161" s="43">
        <v>199.6</v>
      </c>
      <c r="K161" s="44">
        <v>3</v>
      </c>
      <c r="L161" s="43">
        <v>21.46</v>
      </c>
    </row>
    <row r="162" spans="1:12" ht="15">
      <c r="A162" s="23"/>
      <c r="B162" s="15"/>
      <c r="C162" s="11"/>
      <c r="D162" s="7" t="s">
        <v>24</v>
      </c>
      <c r="E162" s="42" t="s">
        <v>41</v>
      </c>
      <c r="F162" s="43" t="s">
        <v>41</v>
      </c>
      <c r="G162" s="43" t="s">
        <v>41</v>
      </c>
      <c r="H162" s="43" t="s">
        <v>41</v>
      </c>
      <c r="I162" s="43" t="s">
        <v>41</v>
      </c>
      <c r="J162" s="43" t="s">
        <v>41</v>
      </c>
      <c r="K162" s="44"/>
      <c r="L162" s="43" t="s">
        <v>41</v>
      </c>
    </row>
    <row r="163" spans="1:12" ht="15">
      <c r="A163" s="23"/>
      <c r="B163" s="15"/>
      <c r="C163" s="11"/>
      <c r="D163" s="6"/>
      <c r="E163" s="42" t="s">
        <v>47</v>
      </c>
      <c r="F163" s="43">
        <v>20</v>
      </c>
      <c r="G163" s="43">
        <v>2.6</v>
      </c>
      <c r="H163" s="43">
        <v>3.4</v>
      </c>
      <c r="I163" s="43">
        <v>26</v>
      </c>
      <c r="J163" s="43">
        <v>148.9</v>
      </c>
      <c r="K163" s="44"/>
      <c r="L163" s="43">
        <v>7.28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270</v>
      </c>
      <c r="G165" s="19">
        <f t="shared" ref="G165:J165" si="78">SUM(G158:G164)</f>
        <v>17</v>
      </c>
      <c r="H165" s="19">
        <f t="shared" si="78"/>
        <v>17.599999999999998</v>
      </c>
      <c r="I165" s="19">
        <f t="shared" si="78"/>
        <v>79.800000000000011</v>
      </c>
      <c r="J165" s="19">
        <f t="shared" si="78"/>
        <v>560.6</v>
      </c>
      <c r="K165" s="25"/>
      <c r="L165" s="19">
        <f t="shared" ref="L165" si="79">SUM(L158:L164)</f>
        <v>45.510000000000005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0.5</v>
      </c>
      <c r="H166" s="43">
        <v>0.1</v>
      </c>
      <c r="I166" s="43">
        <v>1</v>
      </c>
      <c r="J166" s="43">
        <v>7.1</v>
      </c>
      <c r="K166" s="44">
        <v>2</v>
      </c>
      <c r="L166" s="43">
        <v>12</v>
      </c>
    </row>
    <row r="167" spans="1:12" ht="15">
      <c r="A167" s="23"/>
      <c r="B167" s="15"/>
      <c r="C167" s="11"/>
      <c r="D167" s="7" t="s">
        <v>27</v>
      </c>
      <c r="E167" s="42" t="s">
        <v>49</v>
      </c>
      <c r="F167" s="43">
        <v>250</v>
      </c>
      <c r="G167" s="43">
        <v>4.9000000000000004</v>
      </c>
      <c r="H167" s="43">
        <v>14.7</v>
      </c>
      <c r="I167" s="43">
        <v>21.4</v>
      </c>
      <c r="J167" s="43">
        <v>244.5</v>
      </c>
      <c r="K167" s="44">
        <v>99</v>
      </c>
      <c r="L167" s="43">
        <v>20.8</v>
      </c>
    </row>
    <row r="168" spans="1:12" ht="15">
      <c r="A168" s="23"/>
      <c r="B168" s="15"/>
      <c r="C168" s="11"/>
      <c r="D168" s="7" t="s">
        <v>28</v>
      </c>
      <c r="E168" s="42" t="s">
        <v>50</v>
      </c>
      <c r="F168" s="43">
        <v>100</v>
      </c>
      <c r="G168" s="43">
        <v>12.7</v>
      </c>
      <c r="H168" s="43">
        <v>6.1</v>
      </c>
      <c r="I168" s="43">
        <v>11.4</v>
      </c>
      <c r="J168" s="43">
        <v>155.5</v>
      </c>
      <c r="K168" s="44">
        <v>295</v>
      </c>
      <c r="L168" s="43">
        <v>32.369999999999997</v>
      </c>
    </row>
    <row r="169" spans="1:12" ht="15">
      <c r="A169" s="23"/>
      <c r="B169" s="15"/>
      <c r="C169" s="11"/>
      <c r="D169" s="7" t="s">
        <v>29</v>
      </c>
      <c r="E169" s="42" t="s">
        <v>113</v>
      </c>
      <c r="F169" s="43">
        <v>150</v>
      </c>
      <c r="G169" s="43">
        <v>3.6</v>
      </c>
      <c r="H169" s="43">
        <v>2.9</v>
      </c>
      <c r="I169" s="43">
        <v>37.700000000000003</v>
      </c>
      <c r="J169" s="43">
        <v>196.3</v>
      </c>
      <c r="K169" s="44">
        <v>309</v>
      </c>
      <c r="L169" s="43">
        <v>7.49</v>
      </c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0.1</v>
      </c>
      <c r="H170" s="43">
        <v>0.1</v>
      </c>
      <c r="I170" s="43">
        <v>13.1</v>
      </c>
      <c r="J170" s="43">
        <v>55.1</v>
      </c>
      <c r="K170" s="44">
        <v>438</v>
      </c>
      <c r="L170" s="43">
        <v>3.83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64</v>
      </c>
      <c r="F172" s="43">
        <v>40</v>
      </c>
      <c r="G172" s="43">
        <v>2.7</v>
      </c>
      <c r="H172" s="43">
        <v>0.4</v>
      </c>
      <c r="I172" s="43">
        <v>17</v>
      </c>
      <c r="J172" s="43">
        <v>84.5</v>
      </c>
      <c r="K172" s="44"/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24.500000000000004</v>
      </c>
      <c r="H175" s="19">
        <f t="shared" si="80"/>
        <v>24.299999999999997</v>
      </c>
      <c r="I175" s="19">
        <f t="shared" si="80"/>
        <v>101.6</v>
      </c>
      <c r="J175" s="19">
        <f t="shared" si="80"/>
        <v>743.00000000000011</v>
      </c>
      <c r="K175" s="25"/>
      <c r="L175" s="19">
        <f t="shared" ref="L175" si="81">SUM(L166:L174)</f>
        <v>79.489999999999981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1070</v>
      </c>
      <c r="G176" s="32">
        <f t="shared" ref="G176" si="82">G165+G175</f>
        <v>41.5</v>
      </c>
      <c r="H176" s="32">
        <f t="shared" ref="H176" si="83">H165+H175</f>
        <v>41.899999999999991</v>
      </c>
      <c r="I176" s="32">
        <f t="shared" ref="I176" si="84">I165+I175</f>
        <v>181.4</v>
      </c>
      <c r="J176" s="32">
        <f t="shared" ref="J176:L176" si="85">J165+J175</f>
        <v>1303.6000000000001</v>
      </c>
      <c r="K176" s="32"/>
      <c r="L176" s="32">
        <f t="shared" si="85"/>
        <v>124.99999999999999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200</v>
      </c>
      <c r="G177" s="40">
        <v>14.7</v>
      </c>
      <c r="H177" s="40">
        <v>15.8</v>
      </c>
      <c r="I177" s="40">
        <v>38.6</v>
      </c>
      <c r="J177" s="40">
        <v>365.5</v>
      </c>
      <c r="K177" s="41">
        <v>184</v>
      </c>
      <c r="L177" s="40">
        <v>15.54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75</v>
      </c>
      <c r="F179" s="43" t="s">
        <v>92</v>
      </c>
      <c r="G179" s="43">
        <v>0.1</v>
      </c>
      <c r="H179" s="43">
        <v>0</v>
      </c>
      <c r="I179" s="43">
        <v>9.8000000000000007</v>
      </c>
      <c r="J179" s="43">
        <v>40.6</v>
      </c>
      <c r="K179" s="44">
        <v>431</v>
      </c>
      <c r="L179" s="43">
        <v>3.7</v>
      </c>
    </row>
    <row r="180" spans="1:12" ht="15">
      <c r="A180" s="23"/>
      <c r="B180" s="15"/>
      <c r="C180" s="11"/>
      <c r="D180" s="7" t="s">
        <v>23</v>
      </c>
      <c r="E180" s="42" t="s">
        <v>56</v>
      </c>
      <c r="F180" s="43">
        <v>20</v>
      </c>
      <c r="G180" s="43">
        <v>1.5</v>
      </c>
      <c r="H180" s="43">
        <v>0.6</v>
      </c>
      <c r="I180" s="43">
        <v>10.3</v>
      </c>
      <c r="J180" s="43">
        <v>54</v>
      </c>
      <c r="K180" s="44"/>
      <c r="L180" s="43">
        <v>2</v>
      </c>
    </row>
    <row r="181" spans="1:12" ht="1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45.5</v>
      </c>
      <c r="K181" s="44"/>
      <c r="L181" s="43">
        <v>10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320</v>
      </c>
      <c r="G184" s="19">
        <f t="shared" ref="G184:J184" si="86">SUM(G177:G183)</f>
        <v>16.699999999999996</v>
      </c>
      <c r="H184" s="19">
        <f t="shared" si="86"/>
        <v>16.8</v>
      </c>
      <c r="I184" s="19">
        <f t="shared" si="86"/>
        <v>68.5</v>
      </c>
      <c r="J184" s="19">
        <f t="shared" si="86"/>
        <v>505.6</v>
      </c>
      <c r="K184" s="25"/>
      <c r="L184" s="19">
        <f t="shared" ref="L184" si="87">SUM(L177:L183)</f>
        <v>31.24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1</v>
      </c>
      <c r="H185" s="43">
        <v>1.9</v>
      </c>
      <c r="I185" s="43">
        <v>3.8</v>
      </c>
      <c r="J185" s="43">
        <v>37.4</v>
      </c>
      <c r="K185" s="44">
        <v>47</v>
      </c>
      <c r="L185" s="43">
        <v>7.95</v>
      </c>
    </row>
    <row r="186" spans="1:12" ht="25.5">
      <c r="A186" s="23"/>
      <c r="B186" s="15"/>
      <c r="C186" s="11"/>
      <c r="D186" s="7" t="s">
        <v>27</v>
      </c>
      <c r="E186" s="42" t="s">
        <v>108</v>
      </c>
      <c r="F186" s="43" t="s">
        <v>111</v>
      </c>
      <c r="G186" s="43">
        <v>5.4</v>
      </c>
      <c r="H186" s="43">
        <v>9.1999999999999993</v>
      </c>
      <c r="I186" s="43">
        <v>19.8</v>
      </c>
      <c r="J186" s="43">
        <v>188.9</v>
      </c>
      <c r="K186" s="44">
        <v>96</v>
      </c>
      <c r="L186" s="43">
        <v>26.77</v>
      </c>
    </row>
    <row r="187" spans="1:12" ht="15">
      <c r="A187" s="23"/>
      <c r="B187" s="15"/>
      <c r="C187" s="11"/>
      <c r="D187" s="7" t="s">
        <v>28</v>
      </c>
      <c r="E187" s="42" t="s">
        <v>109</v>
      </c>
      <c r="F187" s="43">
        <v>100</v>
      </c>
      <c r="G187" s="43">
        <v>12.8</v>
      </c>
      <c r="H187" s="43">
        <v>12.6</v>
      </c>
      <c r="I187" s="43">
        <v>14.9</v>
      </c>
      <c r="J187" s="43">
        <v>230.8</v>
      </c>
      <c r="K187" s="44">
        <v>239</v>
      </c>
      <c r="L187" s="43">
        <v>33.83</v>
      </c>
    </row>
    <row r="188" spans="1:12" ht="15">
      <c r="A188" s="23"/>
      <c r="B188" s="15"/>
      <c r="C188" s="11"/>
      <c r="D188" s="7" t="s">
        <v>29</v>
      </c>
      <c r="E188" s="42" t="s">
        <v>110</v>
      </c>
      <c r="F188" s="43">
        <v>150</v>
      </c>
      <c r="G188" s="43">
        <v>2.9</v>
      </c>
      <c r="H188" s="43">
        <v>2.9</v>
      </c>
      <c r="I188" s="43">
        <v>32.200000000000003</v>
      </c>
      <c r="J188" s="43">
        <v>170.9</v>
      </c>
      <c r="K188" s="44">
        <v>312</v>
      </c>
      <c r="L188" s="43">
        <v>17.21</v>
      </c>
    </row>
    <row r="189" spans="1:12" ht="1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0.1</v>
      </c>
      <c r="H189" s="43">
        <v>0</v>
      </c>
      <c r="I189" s="43">
        <v>15</v>
      </c>
      <c r="J189" s="43">
        <v>61.9</v>
      </c>
      <c r="K189" s="44">
        <v>436</v>
      </c>
      <c r="L189" s="43">
        <v>5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64</v>
      </c>
      <c r="F191" s="43">
        <v>40</v>
      </c>
      <c r="G191" s="43">
        <v>2.7</v>
      </c>
      <c r="H191" s="43">
        <v>0.4</v>
      </c>
      <c r="I191" s="43">
        <v>17</v>
      </c>
      <c r="J191" s="43">
        <v>84.5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550</v>
      </c>
      <c r="G194" s="19">
        <f t="shared" ref="G194:J194" si="88">SUM(G185:G193)</f>
        <v>24.900000000000002</v>
      </c>
      <c r="H194" s="19">
        <f t="shared" si="88"/>
        <v>26.999999999999996</v>
      </c>
      <c r="I194" s="19">
        <f t="shared" si="88"/>
        <v>102.7</v>
      </c>
      <c r="J194" s="19">
        <f t="shared" si="88"/>
        <v>774.4</v>
      </c>
      <c r="K194" s="25"/>
      <c r="L194" s="19">
        <f t="shared" ref="L194" si="89">SUM(L185:L193)</f>
        <v>93.759999999999991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870</v>
      </c>
      <c r="G195" s="32">
        <f t="shared" ref="G195" si="90">G184+G194</f>
        <v>41.599999999999994</v>
      </c>
      <c r="H195" s="32">
        <f t="shared" ref="H195" si="91">H184+H194</f>
        <v>43.8</v>
      </c>
      <c r="I195" s="32">
        <f t="shared" ref="I195" si="92">I184+I194</f>
        <v>171.2</v>
      </c>
      <c r="J195" s="32">
        <f t="shared" ref="J195:L195" si="93">J184+J194</f>
        <v>1280</v>
      </c>
      <c r="K195" s="32"/>
      <c r="L195" s="32">
        <f t="shared" si="93"/>
        <v>124.99999999999999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954.1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46.314</v>
      </c>
      <c r="H196" s="34">
        <f t="shared" si="94"/>
        <v>40.72999999999999</v>
      </c>
      <c r="I196" s="34">
        <f t="shared" si="94"/>
        <v>171.78000000000003</v>
      </c>
      <c r="J196" s="34">
        <f t="shared" si="94"/>
        <v>1222.3499999999999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2023-10-20T12:37:13Z</cp:lastPrinted>
  <dcterms:created xsi:type="dcterms:W3CDTF">2022-05-16T14:23:56Z</dcterms:created>
  <dcterms:modified xsi:type="dcterms:W3CDTF">2023-10-26T11:03:14Z</dcterms:modified>
</cp:coreProperties>
</file>